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4" Type="http://schemas.openxmlformats.org/officeDocument/2006/relationships/custom-properties" Target="docProps/custom.xml" /><Relationship Id="rId5" Type="http://schemas.microsoft.com/office/2020/02/relationships/classificationlabels" Target="docMetadata/LabelInfo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_Dokumenty\TNS\2017\TNS 80 9000\TNS 809000_2.tendr\TNS 809000 P01\"/>
    </mc:Choice>
  </mc:AlternateContent>
  <xr:revisionPtr revIDLastSave="0" documentId="13_ncr:1_{0517855C-9410-4F6D-8AD1-0E470B518A1C}" xr6:coauthVersionLast="47" xr6:coauthVersionMax="47" xr10:uidLastSave="{00000000-0000-0000-0000-000000000000}"/>
  <bookViews>
    <workbookView xWindow="22932" yWindow="-108" windowWidth="20376" windowHeight="12816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3" i="1"/>
  <c r="E54" i="1" l="1"/>
  <c r="F21" i="1" l="1"/>
  <c r="F3" i="1" l="1"/>
  <c r="F4" i="1"/>
  <c r="F5" i="1"/>
  <c r="F6" i="1"/>
  <c r="F7" i="1"/>
  <c r="F8" i="1"/>
  <c r="F9" i="1"/>
  <c r="F10" i="1"/>
  <c r="F11" i="1"/>
  <c r="F12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F31" i="1"/>
  <c r="F32" i="1"/>
  <c r="F33" i="1"/>
  <c r="E35" i="1" l="1"/>
  <c r="E57" i="1" s="1"/>
</calcChain>
</file>

<file path=xl/sharedStrings.xml><?xml version="1.0" encoding="utf-8"?>
<sst xmlns="http://schemas.openxmlformats.org/spreadsheetml/2006/main" count="99" uniqueCount="65">
  <si>
    <t>Název</t>
  </si>
  <si>
    <t>Podhrabová deska 245/20/5</t>
  </si>
  <si>
    <t>Podhrabová deska 245/30/5</t>
  </si>
  <si>
    <t>Ostnatý drát 100 m</t>
  </si>
  <si>
    <t>Sloupek provozního oplocení, délka 2,5 m</t>
  </si>
  <si>
    <t>Pletivo provozního oplocení, 1,8 m x 25 m</t>
  </si>
  <si>
    <t>Svorka pletiva (100ks)</t>
  </si>
  <si>
    <t>Jednotková cena</t>
  </si>
  <si>
    <t xml:space="preserve">Počet </t>
  </si>
  <si>
    <t>Označení/ obj. číslo</t>
  </si>
  <si>
    <t>Cena</t>
  </si>
  <si>
    <t>M.j.</t>
  </si>
  <si>
    <t>ks</t>
  </si>
  <si>
    <t>role</t>
  </si>
  <si>
    <t>balení</t>
  </si>
  <si>
    <t>A) Standardní prvky oplocení</t>
  </si>
  <si>
    <t>cena za standardní prvky:</t>
  </si>
  <si>
    <t>B) Atypické prvky oplocení</t>
  </si>
  <si>
    <t>cena za atypické prvky:</t>
  </si>
  <si>
    <t>cena z poptávky v rámci zpracování PD</t>
  </si>
  <si>
    <t>Definovaný název atypického prvku (Např. Vjedová brána "V1")</t>
  </si>
  <si>
    <t>Interní označení dodavatele prvku/ odkaz na výkresovou dokumentaci apod.</t>
  </si>
  <si>
    <t>cena celkem</t>
  </si>
  <si>
    <t>EONatyp11</t>
  </si>
  <si>
    <t>EONatyp12</t>
  </si>
  <si>
    <t>EONatyp13</t>
  </si>
  <si>
    <t>Vzpěra provozního oplocení, délka 2,5 m</t>
  </si>
  <si>
    <t>EONatyp16</t>
  </si>
  <si>
    <t>EONatyp17</t>
  </si>
  <si>
    <t>EONatyp18</t>
  </si>
  <si>
    <t>EONatyp19</t>
  </si>
  <si>
    <t xml:space="preserve">Plotový dílec šířka 2,5 m, výška 2,03 m </t>
  </si>
  <si>
    <t>Žiletková spirála 3D Ø 450 mm, délka 8 m</t>
  </si>
  <si>
    <r>
      <t xml:space="preserve">Lineární žiletkový pásek 100 m </t>
    </r>
    <r>
      <rPr>
        <sz val="10"/>
        <color rgb="FFFF0000"/>
        <rFont val="Calibri"/>
        <family val="2"/>
        <charset val="238"/>
      </rPr>
      <t>(pouze pro rozvodny kategorie II. a III.)</t>
    </r>
  </si>
  <si>
    <r>
      <t xml:space="preserve">Lineární žiletkový pásek 50 m </t>
    </r>
    <r>
      <rPr>
        <sz val="10"/>
        <color rgb="FFFF0000"/>
        <rFont val="Calibri"/>
        <family val="2"/>
        <charset val="238"/>
      </rPr>
      <t>(pouze pro rozvodny kategorie II. a III.)</t>
    </r>
  </si>
  <si>
    <t>E15558</t>
  </si>
  <si>
    <t>E15559</t>
  </si>
  <si>
    <t>E15560</t>
  </si>
  <si>
    <t>E15561</t>
  </si>
  <si>
    <t>E15555</t>
  </si>
  <si>
    <t>E15554</t>
  </si>
  <si>
    <t>E15556</t>
  </si>
  <si>
    <t>E15557</t>
  </si>
  <si>
    <t>E15562</t>
  </si>
  <si>
    <t>E15563</t>
  </si>
  <si>
    <t>Sestava branka + brána, brána se otvírá doprava (čelní pohled z vně oploceného objektu)</t>
  </si>
  <si>
    <t>Sestava branka + brána, brána se otvírá doleva (čelní pohled z vně oploceného objektu)</t>
  </si>
  <si>
    <t>Brána provozního oplocení délka 5 m, pravé otvírání (čelní pohled z vně oploceného objektu)</t>
  </si>
  <si>
    <t>Brána provozního oplocení délka 5 m, levé otvírání (čelní pohled z vně oploceného objektu)</t>
  </si>
  <si>
    <t>Brána provozního oplocení délka 3,6 m, pravé otvírání (čelní pohled z vně oploceného objektu)</t>
  </si>
  <si>
    <t>Brána provozního oplocení délka 3,6 m, levé otvírání (čelní pohled z vně oploceného objektu)</t>
  </si>
  <si>
    <r>
      <t>Žiletková spi</t>
    </r>
    <r>
      <rPr>
        <sz val="11"/>
        <color theme="1"/>
        <rFont val="Calibri"/>
        <family val="2"/>
        <charset val="238"/>
      </rPr>
      <t>rála  2D</t>
    </r>
    <r>
      <rPr>
        <sz val="11"/>
        <color rgb="FF000000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</rPr>
      <t>Ø 450 mm, délka 15 m</t>
    </r>
  </si>
  <si>
    <r>
      <t xml:space="preserve">Sloupek vnějšího oplocení pro zabetonování, délka 3,2 m </t>
    </r>
    <r>
      <rPr>
        <sz val="10"/>
        <color rgb="FFFF0000"/>
        <rFont val="Calibri"/>
        <family val="2"/>
        <charset val="238"/>
      </rPr>
      <t>(včetně 4x plotová příchytka)</t>
    </r>
  </si>
  <si>
    <r>
      <t xml:space="preserve">Sloupek vnějšího oplocení s přivařenou kotevní deskou, délka 2,1 m </t>
    </r>
    <r>
      <rPr>
        <sz val="10"/>
        <color rgb="FFFF0000"/>
        <rFont val="Calibri"/>
        <family val="2"/>
        <charset val="238"/>
      </rPr>
      <t>(včetně 4x plotová příchytka, bez spojovacího materiálu pro připevnění k podezdívce)</t>
    </r>
  </si>
  <si>
    <r>
      <t xml:space="preserve">Sloupek vnějšího oplocení s přivařenou kotevní deskou, délka 2,35 m </t>
    </r>
    <r>
      <rPr>
        <sz val="10"/>
        <color rgb="FFFF0000"/>
        <rFont val="Calibri"/>
        <family val="2"/>
        <charset val="238"/>
      </rPr>
      <t>(včetně 4x plotová příchytka, bez spojovacího materiálu pro připevnění k podezdívce)</t>
    </r>
  </si>
  <si>
    <r>
      <t xml:space="preserve">Sloupek vnějšího oplocení s přivařenou kotevní deskou, délka 2,6 m </t>
    </r>
    <r>
      <rPr>
        <sz val="10"/>
        <color rgb="FFFF0000"/>
        <rFont val="Calibri"/>
        <family val="2"/>
        <charset val="238"/>
      </rPr>
      <t>(včetně 4x plotová příchytka, bez spojovacího materiálu pro připevnění k podezdívce)</t>
    </r>
  </si>
  <si>
    <r>
      <t xml:space="preserve">Rameno korunové nástavby rovné, kovové oplocení </t>
    </r>
    <r>
      <rPr>
        <sz val="10"/>
        <color rgb="FFFF0000"/>
        <rFont val="Calibri"/>
        <family val="2"/>
        <charset val="238"/>
      </rPr>
      <t>(včetně příchytek drátu a spojovacího materiálu)</t>
    </r>
  </si>
  <si>
    <r>
      <t xml:space="preserve">Rameno korunové nástavby šikmé, kovové oplocení </t>
    </r>
    <r>
      <rPr>
        <sz val="10"/>
        <color rgb="FFFF0000"/>
        <rFont val="Calibri"/>
        <family val="2"/>
        <charset val="238"/>
      </rPr>
      <t>(včetně příchytek drátu a spojovacího materiálu)</t>
    </r>
  </si>
  <si>
    <r>
      <t xml:space="preserve">Rameno korunové nástavby oboustranné, kovové oplocení </t>
    </r>
    <r>
      <rPr>
        <sz val="10"/>
        <color rgb="FFFF0000"/>
        <rFont val="Calibri"/>
        <family val="2"/>
        <charset val="238"/>
      </rPr>
      <t>(včetně příchytek drátu a spojovacího materiálu)</t>
    </r>
  </si>
  <si>
    <r>
      <t xml:space="preserve">Rameno korunové nástavby rovné, betonové oplocení </t>
    </r>
    <r>
      <rPr>
        <sz val="10"/>
        <color rgb="FFFF0000"/>
        <rFont val="Calibri"/>
        <family val="2"/>
        <charset val="238"/>
      </rPr>
      <t>(včetně příchytek drátu a spojovacího materiálu)</t>
    </r>
  </si>
  <si>
    <r>
      <t xml:space="preserve">Rameno korunové nástavby šikmé, betonové oplocení </t>
    </r>
    <r>
      <rPr>
        <sz val="10"/>
        <color rgb="FFFF0000"/>
        <rFont val="Calibri"/>
        <family val="2"/>
        <charset val="238"/>
      </rPr>
      <t>(včetně příchytek drátu a spojovacího materiálu)</t>
    </r>
  </si>
  <si>
    <r>
      <t xml:space="preserve">Rameno korunové nástavby oboustranné, betonové oplocení </t>
    </r>
    <r>
      <rPr>
        <sz val="10"/>
        <color rgb="FFFF0000"/>
        <rFont val="Calibri"/>
        <family val="2"/>
        <charset val="238"/>
      </rPr>
      <t>(včetně příchytek drátu a spojovacího materiálu)</t>
    </r>
  </si>
  <si>
    <r>
      <t xml:space="preserve">Koncový držák podhrabové desky, výška 30 cm </t>
    </r>
    <r>
      <rPr>
        <sz val="10"/>
        <color rgb="FFFF0000"/>
        <rFont val="Calibri"/>
        <family val="2"/>
        <charset val="238"/>
      </rPr>
      <t>(vč. spojovacího materiálu)</t>
    </r>
  </si>
  <si>
    <r>
      <t xml:space="preserve">Koncový držák podhrabové desky, výška 20 cm </t>
    </r>
    <r>
      <rPr>
        <sz val="10"/>
        <color rgb="FFFF0000"/>
        <rFont val="Calibri"/>
        <family val="2"/>
        <charset val="238"/>
      </rPr>
      <t>(vč. spojovacího materiálu)</t>
    </r>
  </si>
  <si>
    <r>
      <t xml:space="preserve">Pohon k bráně </t>
    </r>
    <r>
      <rPr>
        <sz val="10"/>
        <color rgb="FFFF0000"/>
        <rFont val="Calibri"/>
        <family val="2"/>
        <charset val="238"/>
      </rPr>
      <t>(vč. definovaného příslušenství)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</si>
</sst>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i/>
      <sz val="8"/>
      <color rgb="FF000000"/>
      <name val="Arial"/>
      <family val="2"/>
      <charset val="238"/>
    </font>
    <font>
      <sz val="10"/>
      <color rgb="FFFF0000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00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i/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</font>
    <font>
      <i/>
      <sz val="11"/>
      <color theme="0" tint="-0.34998626667073579"/>
      <name val="Calibri"/>
      <family val="2"/>
      <charset val="238"/>
    </font>
    <font>
      <u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165" fontId="7" fillId="0" borderId="1" xfId="0" applyNumberFormat="1" applyFont="1" applyBorder="1" applyAlignment="1" applyProtection="1">
      <alignment horizontal="center" vertical="center"/>
      <protection locked="0"/>
    </xf>
    <xf numFmtId="165" fontId="1" fillId="0" borderId="6" xfId="0" applyNumberFormat="1" applyFont="1" applyBorder="1" applyAlignment="1" applyProtection="1">
      <alignment horizontal="left" vertical="center" wrapText="1"/>
      <protection locked="0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165" fontId="4" fillId="0" borderId="0" xfId="0" applyNumberFormat="1" applyFont="1" applyBorder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0" xfId="0" applyBorder="1" applyAlignment="1" applyProtection="1">
      <alignment horizontal="center"/>
      <protection locked="0"/>
    </xf>
    <xf numFmtId="0" fontId="5" fillId="0" borderId="11" xfId="0" applyFont="1" applyFill="1" applyBorder="1" applyAlignment="1" applyProtection="1">
      <alignment horizontal="center" vertical="center"/>
      <protection locked="0"/>
    </xf>
    <xf numFmtId="0" fontId="10" fillId="0" borderId="15" xfId="0" applyFont="1" applyBorder="1" applyAlignment="1" applyProtection="1">
      <alignment horizontal="center"/>
      <protection locked="0"/>
    </xf>
    <xf numFmtId="0" fontId="10" fillId="0" borderId="15" xfId="0" applyFont="1" applyBorder="1" applyProtection="1">
      <protection locked="0"/>
    </xf>
    <xf numFmtId="0" fontId="10" fillId="0" borderId="0" xfId="0" applyFont="1" applyProtection="1">
      <protection locked="0"/>
    </xf>
    <xf numFmtId="0" fontId="8" fillId="0" borderId="1" xfId="0" applyFont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/>
    </xf>
    <xf numFmtId="0" fontId="12" fillId="0" borderId="3" xfId="0" applyFont="1" applyFill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 wrapText="1"/>
    </xf>
    <xf numFmtId="165" fontId="12" fillId="0" borderId="2" xfId="0" applyNumberFormat="1" applyFont="1" applyFill="1" applyBorder="1" applyAlignment="1" applyProtection="1">
      <alignment horizontal="right" vertical="center"/>
    </xf>
    <xf numFmtId="165" fontId="12" fillId="0" borderId="1" xfId="0" applyNumberFormat="1" applyFont="1" applyFill="1" applyBorder="1" applyAlignment="1" applyProtection="1">
      <alignment horizontal="right" vertical="center"/>
    </xf>
    <xf numFmtId="165" fontId="12" fillId="0" borderId="4" xfId="0" applyNumberFormat="1" applyFont="1" applyFill="1" applyBorder="1" applyAlignment="1" applyProtection="1">
      <alignment horizontal="right" vertical="center"/>
    </xf>
    <xf numFmtId="0" fontId="6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0" fontId="1" fillId="0" borderId="9" xfId="0" applyFont="1" applyBorder="1" applyAlignment="1" applyProtection="1">
      <alignment horizontal="center" vertical="center" wrapText="1"/>
    </xf>
    <xf numFmtId="165" fontId="1" fillId="0" borderId="6" xfId="0" applyNumberFormat="1" applyFont="1" applyBorder="1" applyAlignment="1" applyProtection="1">
      <alignment horizontal="left" vertical="center" wrapText="1"/>
    </xf>
    <xf numFmtId="0" fontId="5" fillId="0" borderId="12" xfId="0" applyFont="1" applyFill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165" fontId="4" fillId="0" borderId="0" xfId="0" applyNumberFormat="1" applyFont="1" applyBorder="1" applyAlignment="1" applyProtection="1">
      <alignment horizontal="center"/>
    </xf>
    <xf numFmtId="165" fontId="4" fillId="0" borderId="12" xfId="0" applyNumberFormat="1" applyFont="1" applyBorder="1" applyAlignment="1" applyProtection="1">
      <alignment horizontal="center"/>
    </xf>
    <xf numFmtId="165" fontId="4" fillId="0" borderId="12" xfId="0" applyNumberFormat="1" applyFont="1" applyBorder="1" applyAlignment="1" applyProtection="1">
      <alignment horizontal="center"/>
      <protection locked="0"/>
    </xf>
    <xf numFmtId="165" fontId="11" fillId="0" borderId="15" xfId="0" applyNumberFormat="1" applyFont="1" applyBorder="1" applyAlignment="1" applyProtection="1">
      <alignment horizontal="center"/>
      <protection locked="0"/>
    </xf>
    <xf numFmtId="165" fontId="11" fillId="0" borderId="16" xfId="0" applyNumberFormat="1" applyFont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0"/>
  <sheetViews>
    <sheetView tabSelected="1" showWhiteSpace="0" view="pageLayout" topLeftCell="A18" zoomScale="110" zoomScaleNormal="100" zoomScalePageLayoutView="110" workbookViewId="0">
      <selection activeCell="B33" sqref="B33"/>
    </sheetView>
  </sheetViews>
  <sheetFormatPr defaultColWidth="9.109375" defaultRowHeight="14.4" x14ac:dyDescent="0.3"/>
  <cols>
    <col min="1" max="1" width="16.33203125" style="9" customWidth="1"/>
    <col min="2" max="2" width="71.33203125" style="9" customWidth="1"/>
    <col min="3" max="3" width="7.109375" style="10" customWidth="1"/>
    <col min="4" max="4" width="13.109375" style="9" customWidth="1"/>
    <col min="5" max="5" width="9.109375" style="9"/>
    <col min="6" max="6" width="11.88671875" style="9" bestFit="1" customWidth="1"/>
    <col min="7" max="16384" width="9.109375" style="9"/>
  </cols>
  <sheetData>
    <row r="1" spans="1:6" ht="16.2" thickBot="1" x14ac:dyDescent="0.35">
      <c r="A1" s="42" t="s">
        <v>15</v>
      </c>
      <c r="B1" s="43"/>
      <c r="C1" s="44"/>
      <c r="D1" s="43"/>
      <c r="E1" s="43"/>
      <c r="F1" s="43"/>
    </row>
    <row r="2" spans="1:6" ht="29.4" thickBot="1" x14ac:dyDescent="0.35">
      <c r="A2" s="36" t="s">
        <v>9</v>
      </c>
      <c r="B2" s="37" t="s">
        <v>0</v>
      </c>
      <c r="C2" s="37" t="s">
        <v>11</v>
      </c>
      <c r="D2" s="38" t="s">
        <v>7</v>
      </c>
      <c r="E2" s="38" t="s">
        <v>8</v>
      </c>
      <c r="F2" s="45" t="s">
        <v>10</v>
      </c>
    </row>
    <row r="3" spans="1:6" x14ac:dyDescent="0.3">
      <c r="A3" s="33" t="s">
        <v>35</v>
      </c>
      <c r="B3" s="31" t="s">
        <v>52</v>
      </c>
      <c r="C3" s="32" t="s">
        <v>12</v>
      </c>
      <c r="D3" s="39">
        <v>1089</v>
      </c>
      <c r="E3" s="1"/>
      <c r="F3" s="46">
        <f t="shared" ref="F3:F29" si="0">E3*D3</f>
        <v>0</v>
      </c>
    </row>
    <row r="4" spans="1:6" ht="28.2" x14ac:dyDescent="0.3">
      <c r="A4" s="33" t="s">
        <v>36</v>
      </c>
      <c r="B4" s="31" t="s">
        <v>53</v>
      </c>
      <c r="C4" s="32" t="s">
        <v>12</v>
      </c>
      <c r="D4" s="39">
        <v>815</v>
      </c>
      <c r="E4" s="1"/>
      <c r="F4" s="46">
        <f t="shared" si="0"/>
        <v>0</v>
      </c>
    </row>
    <row r="5" spans="1:6" ht="28.2" x14ac:dyDescent="0.3">
      <c r="A5" s="33" t="s">
        <v>37</v>
      </c>
      <c r="B5" s="31" t="s">
        <v>54</v>
      </c>
      <c r="C5" s="32" t="s">
        <v>12</v>
      </c>
      <c r="D5" s="39">
        <v>874</v>
      </c>
      <c r="E5" s="1"/>
      <c r="F5" s="46">
        <f t="shared" si="0"/>
        <v>0</v>
      </c>
    </row>
    <row r="6" spans="1:6" ht="28.2" x14ac:dyDescent="0.3">
      <c r="A6" s="33" t="s">
        <v>38</v>
      </c>
      <c r="B6" s="31" t="s">
        <v>55</v>
      </c>
      <c r="C6" s="32" t="s">
        <v>12</v>
      </c>
      <c r="D6" s="39">
        <v>930</v>
      </c>
      <c r="E6" s="1"/>
      <c r="F6" s="46">
        <f t="shared" si="0"/>
        <v>0</v>
      </c>
    </row>
    <row r="7" spans="1:6" x14ac:dyDescent="0.3">
      <c r="A7" s="35">
        <v>91104</v>
      </c>
      <c r="B7" s="3" t="s">
        <v>1</v>
      </c>
      <c r="C7" s="4" t="s">
        <v>12</v>
      </c>
      <c r="D7" s="39">
        <v>337</v>
      </c>
      <c r="E7" s="1"/>
      <c r="F7" s="46">
        <f t="shared" si="0"/>
        <v>0</v>
      </c>
    </row>
    <row r="8" spans="1:6" x14ac:dyDescent="0.3">
      <c r="A8" s="35">
        <v>91101</v>
      </c>
      <c r="B8" s="3" t="s">
        <v>2</v>
      </c>
      <c r="C8" s="4" t="s">
        <v>12</v>
      </c>
      <c r="D8" s="39">
        <v>420</v>
      </c>
      <c r="E8" s="1"/>
      <c r="F8" s="46">
        <f t="shared" si="0"/>
        <v>0</v>
      </c>
    </row>
    <row r="9" spans="1:6" x14ac:dyDescent="0.3">
      <c r="A9" s="35">
        <v>31307</v>
      </c>
      <c r="B9" s="3" t="s">
        <v>31</v>
      </c>
      <c r="C9" s="4" t="s">
        <v>12</v>
      </c>
      <c r="D9" s="39">
        <v>1101</v>
      </c>
      <c r="E9" s="1"/>
      <c r="F9" s="46">
        <f t="shared" si="0"/>
        <v>0</v>
      </c>
    </row>
    <row r="10" spans="1:6" ht="28.2" x14ac:dyDescent="0.3">
      <c r="A10" s="33" t="s">
        <v>39</v>
      </c>
      <c r="B10" s="3" t="s">
        <v>56</v>
      </c>
      <c r="C10" s="4" t="s">
        <v>12</v>
      </c>
      <c r="D10" s="39">
        <v>156</v>
      </c>
      <c r="E10" s="1"/>
      <c r="F10" s="46">
        <f t="shared" si="0"/>
        <v>0</v>
      </c>
    </row>
    <row r="11" spans="1:6" ht="28.2" x14ac:dyDescent="0.3">
      <c r="A11" s="33" t="s">
        <v>40</v>
      </c>
      <c r="B11" s="3" t="s">
        <v>57</v>
      </c>
      <c r="C11" s="4" t="s">
        <v>12</v>
      </c>
      <c r="D11" s="39">
        <v>156</v>
      </c>
      <c r="E11" s="1"/>
      <c r="F11" s="46">
        <f t="shared" si="0"/>
        <v>0</v>
      </c>
    </row>
    <row r="12" spans="1:6" ht="28.2" x14ac:dyDescent="0.3">
      <c r="A12" s="33" t="s">
        <v>41</v>
      </c>
      <c r="B12" s="3" t="s">
        <v>58</v>
      </c>
      <c r="C12" s="4" t="s">
        <v>12</v>
      </c>
      <c r="D12" s="39">
        <v>204</v>
      </c>
      <c r="E12" s="1"/>
      <c r="F12" s="46">
        <f t="shared" ref="F12:F14" si="1">E12*D12</f>
        <v>0</v>
      </c>
    </row>
    <row r="13" spans="1:6" ht="28.2" x14ac:dyDescent="0.3">
      <c r="A13" s="33" t="s">
        <v>42</v>
      </c>
      <c r="B13" s="3" t="s">
        <v>59</v>
      </c>
      <c r="C13" s="4" t="s">
        <v>12</v>
      </c>
      <c r="D13" s="39">
        <v>156</v>
      </c>
      <c r="E13" s="1"/>
      <c r="F13" s="46">
        <f t="shared" si="1"/>
        <v>0</v>
      </c>
    </row>
    <row r="14" spans="1:6" ht="28.2" x14ac:dyDescent="0.3">
      <c r="A14" s="33" t="s">
        <v>43</v>
      </c>
      <c r="B14" s="3" t="s">
        <v>60</v>
      </c>
      <c r="C14" s="4" t="s">
        <v>12</v>
      </c>
      <c r="D14" s="39">
        <v>156</v>
      </c>
      <c r="E14" s="1"/>
      <c r="F14" s="46">
        <f t="shared" si="1"/>
        <v>0</v>
      </c>
    </row>
    <row r="15" spans="1:6" ht="27.6" customHeight="1" x14ac:dyDescent="0.3">
      <c r="A15" s="33" t="s">
        <v>44</v>
      </c>
      <c r="B15" s="3" t="s">
        <v>61</v>
      </c>
      <c r="C15" s="4" t="s">
        <v>12</v>
      </c>
      <c r="D15" s="39">
        <v>204</v>
      </c>
      <c r="E15" s="1"/>
      <c r="F15" s="46">
        <f t="shared" ref="F15" si="2">E15*D15</f>
        <v>0</v>
      </c>
    </row>
    <row r="16" spans="1:6" x14ac:dyDescent="0.3">
      <c r="A16" s="35">
        <v>92203</v>
      </c>
      <c r="B16" s="31" t="s">
        <v>62</v>
      </c>
      <c r="C16" s="4" t="s">
        <v>12</v>
      </c>
      <c r="D16" s="39">
        <v>62</v>
      </c>
      <c r="E16" s="1"/>
      <c r="F16" s="46">
        <f t="shared" si="0"/>
        <v>0</v>
      </c>
    </row>
    <row r="17" spans="1:6" x14ac:dyDescent="0.3">
      <c r="A17" s="35">
        <v>92202</v>
      </c>
      <c r="B17" s="31" t="s">
        <v>63</v>
      </c>
      <c r="C17" s="4" t="s">
        <v>12</v>
      </c>
      <c r="D17" s="39">
        <v>48</v>
      </c>
      <c r="E17" s="1"/>
      <c r="F17" s="46">
        <f t="shared" si="0"/>
        <v>0</v>
      </c>
    </row>
    <row r="18" spans="1:6" x14ac:dyDescent="0.3">
      <c r="A18" s="35">
        <v>14352</v>
      </c>
      <c r="B18" s="3" t="s">
        <v>3</v>
      </c>
      <c r="C18" s="4" t="s">
        <v>13</v>
      </c>
      <c r="D18" s="39">
        <v>261</v>
      </c>
      <c r="E18" s="1"/>
      <c r="F18" s="46">
        <f t="shared" si="0"/>
        <v>0</v>
      </c>
    </row>
    <row r="19" spans="1:6" x14ac:dyDescent="0.3">
      <c r="A19" s="33">
        <v>14412</v>
      </c>
      <c r="B19" s="3" t="s">
        <v>33</v>
      </c>
      <c r="C19" s="4" t="s">
        <v>13</v>
      </c>
      <c r="D19" s="39">
        <v>796</v>
      </c>
      <c r="E19" s="1"/>
      <c r="F19" s="46">
        <f t="shared" ref="F19:F21" si="3">E19*D19</f>
        <v>0</v>
      </c>
    </row>
    <row r="20" spans="1:6" x14ac:dyDescent="0.3">
      <c r="A20" s="33">
        <v>14411</v>
      </c>
      <c r="B20" s="3" t="s">
        <v>34</v>
      </c>
      <c r="C20" s="4" t="s">
        <v>13</v>
      </c>
      <c r="D20" s="39">
        <v>398</v>
      </c>
      <c r="E20" s="1"/>
      <c r="F20" s="46">
        <f t="shared" si="3"/>
        <v>0</v>
      </c>
    </row>
    <row r="21" spans="1:6" x14ac:dyDescent="0.3">
      <c r="A21" s="33">
        <v>14401</v>
      </c>
      <c r="B21" s="31" t="s">
        <v>32</v>
      </c>
      <c r="C21" s="4" t="s">
        <v>13</v>
      </c>
      <c r="D21" s="39">
        <v>389</v>
      </c>
      <c r="E21" s="1"/>
      <c r="F21" s="46">
        <f t="shared" si="3"/>
        <v>0</v>
      </c>
    </row>
    <row r="22" spans="1:6" x14ac:dyDescent="0.3">
      <c r="A22" s="33">
        <v>14404</v>
      </c>
      <c r="B22" s="3" t="s">
        <v>51</v>
      </c>
      <c r="C22" s="4" t="s">
        <v>13</v>
      </c>
      <c r="D22" s="39">
        <v>1616</v>
      </c>
      <c r="E22" s="1"/>
      <c r="F22" s="46">
        <f t="shared" ref="F22" si="4">E22*D22</f>
        <v>0</v>
      </c>
    </row>
    <row r="23" spans="1:6" ht="28.8" x14ac:dyDescent="0.3">
      <c r="A23" s="33" t="s">
        <v>23</v>
      </c>
      <c r="B23" s="5" t="s">
        <v>45</v>
      </c>
      <c r="C23" s="6" t="s">
        <v>12</v>
      </c>
      <c r="D23" s="39">
        <v>109918</v>
      </c>
      <c r="E23" s="1"/>
      <c r="F23" s="46">
        <f t="shared" si="0"/>
        <v>0</v>
      </c>
    </row>
    <row r="24" spans="1:6" ht="28.8" x14ac:dyDescent="0.3">
      <c r="A24" s="34" t="s">
        <v>24</v>
      </c>
      <c r="B24" s="5" t="s">
        <v>46</v>
      </c>
      <c r="C24" s="6" t="s">
        <v>12</v>
      </c>
      <c r="D24" s="39">
        <v>109918</v>
      </c>
      <c r="E24" s="1"/>
      <c r="F24" s="46">
        <f t="shared" si="0"/>
        <v>0</v>
      </c>
    </row>
    <row r="25" spans="1:6" x14ac:dyDescent="0.3">
      <c r="A25" s="34" t="s">
        <v>25</v>
      </c>
      <c r="B25" s="3" t="s">
        <v>64</v>
      </c>
      <c r="C25" s="4" t="s">
        <v>12</v>
      </c>
      <c r="D25" s="39">
        <v>25704</v>
      </c>
      <c r="E25" s="1"/>
      <c r="F25" s="46">
        <f t="shared" si="0"/>
        <v>0</v>
      </c>
    </row>
    <row r="26" spans="1:6" x14ac:dyDescent="0.3">
      <c r="A26" s="35">
        <v>26305</v>
      </c>
      <c r="B26" s="3" t="s">
        <v>4</v>
      </c>
      <c r="C26" s="4" t="s">
        <v>12</v>
      </c>
      <c r="D26" s="39">
        <v>255</v>
      </c>
      <c r="E26" s="1"/>
      <c r="F26" s="46">
        <f t="shared" si="0"/>
        <v>0</v>
      </c>
    </row>
    <row r="27" spans="1:6" x14ac:dyDescent="0.3">
      <c r="A27" s="33">
        <v>13105</v>
      </c>
      <c r="B27" s="3" t="s">
        <v>26</v>
      </c>
      <c r="C27" s="4" t="s">
        <v>12</v>
      </c>
      <c r="D27" s="39">
        <v>214</v>
      </c>
      <c r="E27" s="1"/>
      <c r="F27" s="46">
        <f t="shared" si="0"/>
        <v>0</v>
      </c>
    </row>
    <row r="28" spans="1:6" x14ac:dyDescent="0.3">
      <c r="A28" s="35">
        <v>22104</v>
      </c>
      <c r="B28" s="3" t="s">
        <v>5</v>
      </c>
      <c r="C28" s="4" t="s">
        <v>13</v>
      </c>
      <c r="D28" s="39">
        <v>5198</v>
      </c>
      <c r="E28" s="1"/>
      <c r="F28" s="46">
        <f t="shared" si="0"/>
        <v>0</v>
      </c>
    </row>
    <row r="29" spans="1:6" x14ac:dyDescent="0.3">
      <c r="A29" s="33">
        <v>28102</v>
      </c>
      <c r="B29" s="3" t="s">
        <v>6</v>
      </c>
      <c r="C29" s="4" t="s">
        <v>14</v>
      </c>
      <c r="D29" s="39">
        <v>340.4</v>
      </c>
      <c r="E29" s="1"/>
      <c r="F29" s="46">
        <f t="shared" si="0"/>
        <v>0</v>
      </c>
    </row>
    <row r="30" spans="1:6" ht="28.8" x14ac:dyDescent="0.3">
      <c r="A30" s="34" t="s">
        <v>27</v>
      </c>
      <c r="B30" s="3" t="s">
        <v>47</v>
      </c>
      <c r="C30" s="4" t="s">
        <v>12</v>
      </c>
      <c r="D30" s="40">
        <v>36341</v>
      </c>
      <c r="E30" s="1"/>
      <c r="F30" s="46">
        <f>E30*D30</f>
        <v>0</v>
      </c>
    </row>
    <row r="31" spans="1:6" ht="28.8" x14ac:dyDescent="0.3">
      <c r="A31" s="34" t="s">
        <v>28</v>
      </c>
      <c r="B31" s="3" t="s">
        <v>48</v>
      </c>
      <c r="C31" s="4" t="s">
        <v>12</v>
      </c>
      <c r="D31" s="40">
        <v>36341</v>
      </c>
      <c r="E31" s="1"/>
      <c r="F31" s="46">
        <f t="shared" ref="F31:F33" si="5">E31*D31</f>
        <v>0</v>
      </c>
    </row>
    <row r="32" spans="1:6" ht="28.8" x14ac:dyDescent="0.3">
      <c r="A32" s="34" t="s">
        <v>29</v>
      </c>
      <c r="B32" s="3" t="s">
        <v>49</v>
      </c>
      <c r="C32" s="4" t="s">
        <v>12</v>
      </c>
      <c r="D32" s="40">
        <v>31398</v>
      </c>
      <c r="E32" s="1"/>
      <c r="F32" s="46">
        <f t="shared" si="5"/>
        <v>0</v>
      </c>
    </row>
    <row r="33" spans="1:7" ht="29.4" thickBot="1" x14ac:dyDescent="0.35">
      <c r="A33" s="34" t="s">
        <v>30</v>
      </c>
      <c r="B33" s="7" t="s">
        <v>50</v>
      </c>
      <c r="C33" s="8" t="s">
        <v>12</v>
      </c>
      <c r="D33" s="41">
        <v>31398</v>
      </c>
      <c r="E33" s="2"/>
      <c r="F33" s="46">
        <f t="shared" si="5"/>
        <v>0</v>
      </c>
    </row>
    <row r="34" spans="1:7" x14ac:dyDescent="0.3">
      <c r="A34" s="43"/>
      <c r="B34" s="43"/>
      <c r="C34" s="44"/>
      <c r="D34" s="43"/>
      <c r="E34" s="43"/>
      <c r="F34" s="43"/>
    </row>
    <row r="35" spans="1:7" ht="15.75" customHeight="1" x14ac:dyDescent="0.3">
      <c r="A35" s="43"/>
      <c r="B35" s="47" t="s">
        <v>16</v>
      </c>
      <c r="C35" s="48"/>
      <c r="D35" s="47"/>
      <c r="E35" s="52">
        <f>SUM(F3:F33)</f>
        <v>0</v>
      </c>
      <c r="F35" s="52"/>
      <c r="G35" s="21"/>
    </row>
    <row r="36" spans="1:7" ht="15.75" customHeight="1" x14ac:dyDescent="0.3">
      <c r="A36" s="43"/>
      <c r="B36" s="49"/>
      <c r="C36" s="50"/>
      <c r="D36" s="49"/>
      <c r="E36" s="51"/>
      <c r="F36" s="51"/>
      <c r="G36" s="21"/>
    </row>
    <row r="37" spans="1:7" ht="15.75" customHeight="1" x14ac:dyDescent="0.3">
      <c r="A37" s="43"/>
      <c r="B37" s="49"/>
      <c r="C37" s="50"/>
      <c r="D37" s="49"/>
      <c r="E37" s="51"/>
      <c r="F37" s="51"/>
      <c r="G37" s="21"/>
    </row>
    <row r="38" spans="1:7" ht="15.75" customHeight="1" x14ac:dyDescent="0.3">
      <c r="A38" s="43"/>
      <c r="B38" s="49"/>
      <c r="C38" s="50"/>
      <c r="D38" s="49"/>
      <c r="E38" s="51"/>
      <c r="F38" s="51"/>
      <c r="G38" s="21"/>
    </row>
    <row r="39" spans="1:7" ht="15.75" customHeight="1" x14ac:dyDescent="0.3">
      <c r="A39" s="43"/>
      <c r="B39" s="49"/>
      <c r="C39" s="50"/>
      <c r="D39" s="49"/>
      <c r="E39" s="51"/>
      <c r="F39" s="51"/>
      <c r="G39" s="21"/>
    </row>
    <row r="40" spans="1:7" ht="15.75" customHeight="1" x14ac:dyDescent="0.3">
      <c r="A40" s="43"/>
      <c r="B40" s="49"/>
      <c r="C40" s="50"/>
      <c r="D40" s="49"/>
      <c r="E40" s="51"/>
      <c r="F40" s="51"/>
      <c r="G40" s="21"/>
    </row>
    <row r="41" spans="1:7" ht="15.75" customHeight="1" x14ac:dyDescent="0.3">
      <c r="A41" s="43"/>
      <c r="B41" s="49"/>
      <c r="C41" s="50"/>
      <c r="D41" s="49"/>
      <c r="E41" s="51"/>
      <c r="F41" s="51"/>
      <c r="G41" s="21"/>
    </row>
    <row r="42" spans="1:7" ht="15.75" customHeight="1" x14ac:dyDescent="0.3">
      <c r="A42" s="43"/>
      <c r="B42" s="49"/>
      <c r="C42" s="50"/>
      <c r="D42" s="49"/>
      <c r="E42" s="51"/>
      <c r="F42" s="51"/>
      <c r="G42" s="21"/>
    </row>
    <row r="43" spans="1:7" ht="15.75" customHeight="1" x14ac:dyDescent="0.3">
      <c r="A43" s="43"/>
      <c r="B43" s="49"/>
      <c r="C43" s="50"/>
      <c r="D43" s="49"/>
      <c r="E43" s="51"/>
      <c r="F43" s="51"/>
      <c r="G43" s="21"/>
    </row>
    <row r="44" spans="1:7" ht="15.75" customHeight="1" x14ac:dyDescent="0.3">
      <c r="A44" s="43"/>
      <c r="B44" s="49"/>
      <c r="C44" s="50"/>
      <c r="D44" s="49"/>
      <c r="E44" s="51"/>
      <c r="F44" s="51"/>
      <c r="G44" s="21"/>
    </row>
    <row r="45" spans="1:7" ht="15.75" customHeight="1" x14ac:dyDescent="0.3">
      <c r="A45" s="43"/>
      <c r="B45" s="49"/>
      <c r="C45" s="50"/>
      <c r="D45" s="49"/>
      <c r="E45" s="51"/>
      <c r="F45" s="51"/>
      <c r="G45" s="21"/>
    </row>
    <row r="46" spans="1:7" ht="15.75" customHeight="1" x14ac:dyDescent="0.3">
      <c r="A46" s="43"/>
      <c r="B46" s="49"/>
      <c r="C46" s="50"/>
      <c r="D46" s="49"/>
      <c r="E46" s="51"/>
      <c r="F46" s="51"/>
      <c r="G46" s="21"/>
    </row>
    <row r="47" spans="1:7" ht="15.75" customHeight="1" x14ac:dyDescent="0.3">
      <c r="A47" s="43"/>
      <c r="B47" s="49"/>
      <c r="C47" s="50"/>
      <c r="D47" s="49"/>
      <c r="E47" s="51"/>
      <c r="F47" s="51"/>
      <c r="G47" s="21"/>
    </row>
    <row r="48" spans="1:7" ht="15.75" customHeight="1" x14ac:dyDescent="0.3">
      <c r="B48" s="23"/>
      <c r="C48" s="22"/>
      <c r="D48" s="23"/>
      <c r="E48" s="24"/>
      <c r="F48" s="24"/>
      <c r="G48" s="21"/>
    </row>
    <row r="49" spans="1:7" ht="16.2" thickBot="1" x14ac:dyDescent="0.35">
      <c r="A49" s="42" t="s">
        <v>17</v>
      </c>
      <c r="B49" s="43"/>
      <c r="C49" s="44"/>
      <c r="D49" s="43"/>
      <c r="E49" s="43"/>
      <c r="F49" s="43"/>
    </row>
    <row r="50" spans="1:7" ht="29.4" thickBot="1" x14ac:dyDescent="0.35">
      <c r="A50" s="36" t="s">
        <v>9</v>
      </c>
      <c r="B50" s="37" t="s">
        <v>0</v>
      </c>
      <c r="C50" s="37" t="s">
        <v>11</v>
      </c>
      <c r="D50" s="38" t="s">
        <v>7</v>
      </c>
      <c r="E50" s="38" t="s">
        <v>8</v>
      </c>
      <c r="F50" s="45" t="s">
        <v>10</v>
      </c>
    </row>
    <row r="51" spans="1:7" ht="86.4" x14ac:dyDescent="0.3">
      <c r="A51" s="11" t="s">
        <v>21</v>
      </c>
      <c r="B51" s="11" t="s">
        <v>20</v>
      </c>
      <c r="C51" s="12"/>
      <c r="D51" s="11" t="s">
        <v>19</v>
      </c>
      <c r="E51" s="13"/>
      <c r="F51" s="14"/>
    </row>
    <row r="52" spans="1:7" x14ac:dyDescent="0.3">
      <c r="A52" s="15"/>
      <c r="B52" s="1"/>
      <c r="C52" s="16"/>
      <c r="D52" s="17"/>
      <c r="E52" s="1"/>
      <c r="F52" s="18"/>
    </row>
    <row r="54" spans="1:7" x14ac:dyDescent="0.3">
      <c r="B54" s="19" t="s">
        <v>18</v>
      </c>
      <c r="C54" s="20"/>
      <c r="D54" s="19"/>
      <c r="E54" s="53">
        <f>SUM(F51:F52)</f>
        <v>0</v>
      </c>
      <c r="F54" s="53"/>
      <c r="G54" s="21"/>
    </row>
    <row r="55" spans="1:7" x14ac:dyDescent="0.3">
      <c r="B55" s="21"/>
      <c r="C55" s="22"/>
      <c r="D55" s="23"/>
      <c r="E55" s="24"/>
      <c r="F55" s="24"/>
      <c r="G55" s="21"/>
    </row>
    <row r="56" spans="1:7" ht="15" thickBot="1" x14ac:dyDescent="0.35">
      <c r="A56" s="25"/>
      <c r="B56" s="25"/>
      <c r="C56" s="26"/>
      <c r="D56" s="25"/>
      <c r="E56" s="25"/>
      <c r="F56" s="25"/>
    </row>
    <row r="57" spans="1:7" ht="15" thickTop="1" x14ac:dyDescent="0.3">
      <c r="B57" s="27" t="s">
        <v>22</v>
      </c>
      <c r="C57" s="28"/>
      <c r="D57" s="29"/>
      <c r="E57" s="54">
        <f>E35+E54</f>
        <v>0</v>
      </c>
      <c r="F57" s="55"/>
    </row>
    <row r="60" spans="1:7" x14ac:dyDescent="0.3">
      <c r="B60" s="30"/>
    </row>
  </sheetData>
  <mergeCells count="3">
    <mergeCell ref="E35:F35"/>
    <mergeCell ref="E54:F54"/>
    <mergeCell ref="E57:F57"/>
  </mergeCells>
  <pageMargins left="0.7" right="0.7" top="0.78740157499999996" bottom="0.78740157499999996" header="0.3" footer="0.3"/>
  <pageSetup paperSize="9" orientation="landscape" horizontalDpi="1200" verticalDpi="1200" r:id="rId1"/>
  <headerFooter scaleWithDoc="0">
    <oddFooter>&amp;R&amp;P/&amp;N</oddFooter>
  </headerFooter>
  <ignoredErrors>
    <ignoredError sqref="F30:F33 F2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13" sqref="C13:D18"/>
    </sheetView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1233774A035D4BAA334EAFBD97A68D" ma:contentTypeVersion="12" ma:contentTypeDescription="Create a new document." ma:contentTypeScope="" ma:versionID="53401d143f37e21ac7383bdeed27a8a1">
  <xsd:schema xmlns:xsd="http://www.w3.org/2001/XMLSchema" xmlns:xs="http://www.w3.org/2001/XMLSchema" xmlns:p="http://schemas.microsoft.com/office/2006/metadata/properties" xmlns:ns2="5baea736-d05a-4757-9e8a-6626c971b428" xmlns:ns3="90028f55-1090-44b6-8805-d7dd0e5bc0f1" targetNamespace="http://schemas.microsoft.com/office/2006/metadata/properties" ma:root="true" ma:fieldsID="e761e7933a80d98689a7bef281793e6f" ns2:_="" ns3:_="">
    <xsd:import namespace="5baea736-d05a-4757-9e8a-6626c971b428"/>
    <xsd:import namespace="90028f55-1090-44b6-8805-d7dd0e5bc0f1"/>
    <xsd:element name="properties">
      <xsd:complexType>
        <xsd:sequence>
          <xsd:element name="documentManagement">
            <xsd:complexType>
              <xsd:all>
                <xsd:element ref="ns2:Rok_aktualizace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aea736-d05a-4757-9e8a-6626c971b428" elementFormDefault="qualified">
    <xsd:import namespace="http://schemas.microsoft.com/office/2006/documentManagement/types"/>
    <xsd:import namespace="http://schemas.microsoft.com/office/infopath/2007/PartnerControls"/>
    <xsd:element name="Rok_aktualizace" ma:index="8" nillable="true" ma:displayName="Rok_aktualizace" ma:decimals="0" ma:format="Dropdown" ma:internalName="Rok_aktualizace" ma:percentage="FALSE">
      <xsd:simpleType>
        <xsd:restriction base="dms:Number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028f55-1090-44b6-8805-d7dd0e5bc0f1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47c4864-2675-4884-9c0a-97398d535183}" ma:internalName="TaxCatchAll" ma:showField="CatchAllData" ma:web="90028f55-1090-44b6-8805-d7dd0e5bc0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0028f55-1090-44b6-8805-d7dd0e5bc0f1" xsi:nil="true"/>
    <lcf76f155ced4ddcb4097134ff3c332f xmlns="5baea736-d05a-4757-9e8a-6626c971b428">
      <Terms xmlns="http://schemas.microsoft.com/office/infopath/2007/PartnerControls"/>
    </lcf76f155ced4ddcb4097134ff3c332f>
    <Rok_aktualizace xmlns="5baea736-d05a-4757-9e8a-6626c971b428" xsi:nil="true"/>
  </documentManagement>
</p:properties>
</file>

<file path=customXml/itemProps1.xml><?xml version="1.0" encoding="utf-8"?>
<ds:datastoreItem xmlns:ds="http://schemas.openxmlformats.org/officeDocument/2006/customXml" ds:itemID="{4E8784C9-D7D7-433B-A8BB-93956F1B5E47}"/>
</file>

<file path=customXml/itemProps2.xml><?xml version="1.0" encoding="utf-8"?>
<ds:datastoreItem xmlns:ds="http://schemas.openxmlformats.org/officeDocument/2006/customXml" ds:itemID="{F5BA4803-E0C0-40E3-8AD7-37CA2485C303}"/>
</file>

<file path=customXml/itemProps3.xml><?xml version="1.0" encoding="utf-8"?>
<ds:datastoreItem xmlns:ds="http://schemas.openxmlformats.org/officeDocument/2006/customXml" ds:itemID="{838D7031-DBF7-44CC-AF7B-63E9E4BE3358}"/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EON-IT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F9807</dc:creator>
  <cp:lastModifiedBy>Řimnáč, Filip</cp:lastModifiedBy>
  <cp:lastPrinted>2017-02-06T11:07:43Z</cp:lastPrinted>
  <dcterms:created xsi:type="dcterms:W3CDTF">2017-01-31T07:59:34Z</dcterms:created>
  <dcterms:modified xsi:type="dcterms:W3CDTF">2022-04-20T08:57:26Z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0x010100B31233774A035D4BAA334EAFBD97A68D</vt:lpwstr>
  </property>
  <property fmtid="{D5CDD505-2E9C-101B-9397-08002B2CF9AE}" pid="3" name="Order">
    <vt:r8>43816400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MediaServiceImageTags">
    <vt:lpwstr/>
  </property>
  <property fmtid="{D5CDD505-2E9C-101B-9397-08002B2CF9AE}" pid="14" name="SharedWithUsers">
    <vt:lpwstr/>
  </property>
</Properties>
</file>